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eac\Downloads\"/>
    </mc:Choice>
  </mc:AlternateContent>
  <xr:revisionPtr revIDLastSave="0" documentId="13_ncr:1_{ACA709B8-8C05-4EFC-A6EC-67FCDE0B6F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matif pamong Mer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2" l="1"/>
  <c r="M22" i="2"/>
  <c r="N29" i="2" l="1"/>
  <c r="N28" i="2"/>
  <c r="N27" i="2"/>
  <c r="N26" i="2"/>
  <c r="N25" i="2"/>
  <c r="N24" i="2"/>
  <c r="N23" i="2"/>
  <c r="N21" i="2"/>
  <c r="N20" i="2"/>
  <c r="N19" i="2"/>
  <c r="N18" i="2"/>
  <c r="N17" i="2"/>
  <c r="N16" i="2"/>
  <c r="N15" i="2"/>
  <c r="N14" i="2"/>
  <c r="N13" i="2"/>
  <c r="N12" i="2"/>
  <c r="N11" i="2"/>
  <c r="N10" i="2"/>
  <c r="M10" i="2"/>
</calcChain>
</file>

<file path=xl/sharedStrings.xml><?xml version="1.0" encoding="utf-8"?>
<sst xmlns="http://schemas.openxmlformats.org/spreadsheetml/2006/main" count="250" uniqueCount="163">
  <si>
    <t>NO</t>
  </si>
  <si>
    <t>NAMA</t>
  </si>
  <si>
    <t>TMPT/TGL LAHIR</t>
  </si>
  <si>
    <t>PENDIDIKAN</t>
  </si>
  <si>
    <t>JABATAN</t>
  </si>
  <si>
    <t>TMT</t>
  </si>
  <si>
    <t>PENGANGKATAN</t>
  </si>
  <si>
    <t>GUNUNGKIDUL</t>
  </si>
  <si>
    <t>SLTA</t>
  </si>
  <si>
    <t>SUMARNA, S. IP</t>
  </si>
  <si>
    <t>11-08-</t>
  </si>
  <si>
    <t>S1</t>
  </si>
  <si>
    <t>YATA</t>
  </si>
  <si>
    <t>28-04-</t>
  </si>
  <si>
    <t>STM</t>
  </si>
  <si>
    <t>SUPRIYANTA, S. Sos</t>
  </si>
  <si>
    <t>25-04-</t>
  </si>
  <si>
    <t>AGUS SANTOSA</t>
  </si>
  <si>
    <t>04-04-</t>
  </si>
  <si>
    <t>D1</t>
  </si>
  <si>
    <t>TEGUH SETIADI</t>
  </si>
  <si>
    <t>10-05-</t>
  </si>
  <si>
    <t>HADI SAROSA</t>
  </si>
  <si>
    <t>21-04-</t>
  </si>
  <si>
    <t>SMA</t>
  </si>
  <si>
    <t>WASITO</t>
  </si>
  <si>
    <t>06-08-</t>
  </si>
  <si>
    <t>SMP</t>
  </si>
  <si>
    <t>SUYANTO</t>
  </si>
  <si>
    <t>29-11-</t>
  </si>
  <si>
    <t>Paket C</t>
  </si>
  <si>
    <t>SUKIMIN</t>
  </si>
  <si>
    <t>06-03-</t>
  </si>
  <si>
    <t>SAEKAN</t>
  </si>
  <si>
    <t>31-12-</t>
  </si>
  <si>
    <t>12-05-</t>
  </si>
  <si>
    <t>06-01-</t>
  </si>
  <si>
    <t>SAMTA</t>
  </si>
  <si>
    <t>07-01-</t>
  </si>
  <si>
    <t>DADA</t>
  </si>
  <si>
    <t>23-06-</t>
  </si>
  <si>
    <t>WIJIYONO</t>
  </si>
  <si>
    <t>SUYAT</t>
  </si>
  <si>
    <t>30-04-</t>
  </si>
  <si>
    <t>SMK</t>
  </si>
  <si>
    <t>28-01-</t>
  </si>
  <si>
    <t>01-08-</t>
  </si>
  <si>
    <t>HERI CAHYANA</t>
  </si>
  <si>
    <t>20-07-</t>
  </si>
  <si>
    <t>NURSIYAMTORO</t>
  </si>
  <si>
    <t>BANTUL</t>
  </si>
  <si>
    <t>27-06-</t>
  </si>
  <si>
    <t>SARYANTA</t>
  </si>
  <si>
    <t>31-10-</t>
  </si>
  <si>
    <t>PAKET C</t>
  </si>
  <si>
    <t>DANARI BENI ARDAMAS</t>
  </si>
  <si>
    <t>15-07-</t>
  </si>
  <si>
    <t>RAHMAWATI PERTIWI</t>
  </si>
  <si>
    <t>20-10-</t>
  </si>
  <si>
    <t>DUKUH GUYANGAN LOR</t>
  </si>
  <si>
    <t>DUKUH GUYANGAN KIDUL</t>
  </si>
  <si>
    <t>DUKUH SOKA</t>
  </si>
  <si>
    <t>DUKUH BATURTURU</t>
  </si>
  <si>
    <t>DUKUH KRINJING</t>
  </si>
  <si>
    <t>DUKUH GANDU</t>
  </si>
  <si>
    <t>DUKUH MERTELU WETAN</t>
  </si>
  <si>
    <t>DUKUH MERTELU</t>
  </si>
  <si>
    <t>DUKUH MERTELU KULON</t>
  </si>
  <si>
    <t>DUKUH PIJI</t>
  </si>
  <si>
    <t>NOMOR SK</t>
  </si>
  <si>
    <t>10/KPTS/2017</t>
  </si>
  <si>
    <t>22/KPTS/1994</t>
  </si>
  <si>
    <t>12/KPTS/2010</t>
  </si>
  <si>
    <t>01/KPTS/2008</t>
  </si>
  <si>
    <t>07/KPTS/2008</t>
  </si>
  <si>
    <t>08/KPTS/2003</t>
  </si>
  <si>
    <t>03/KPTS/2003</t>
  </si>
  <si>
    <t>05/KPTS/2013</t>
  </si>
  <si>
    <t>04/KPTS/2004</t>
  </si>
  <si>
    <t>17/KPTS/2019</t>
  </si>
  <si>
    <t>18/KPTS/2019</t>
  </si>
  <si>
    <t>22/KPTS/2016</t>
  </si>
  <si>
    <t>03/KPTS/IV/1990</t>
  </si>
  <si>
    <t>01/KPTS/I/2008</t>
  </si>
  <si>
    <t>03/KPTS/2002</t>
  </si>
  <si>
    <t>13/KPTS/2010</t>
  </si>
  <si>
    <t>19/KPTS/2019</t>
  </si>
  <si>
    <t>20/KPTS/2019</t>
  </si>
  <si>
    <t>NO HP</t>
  </si>
  <si>
    <t>PURAN TUGAS</t>
  </si>
  <si>
    <t>085228747082</t>
  </si>
  <si>
    <t>085292253023</t>
  </si>
  <si>
    <t>085236824839</t>
  </si>
  <si>
    <t>081326148537</t>
  </si>
  <si>
    <t>085228894936</t>
  </si>
  <si>
    <t>085228703686</t>
  </si>
  <si>
    <t>082327759169</t>
  </si>
  <si>
    <t>085228660306</t>
  </si>
  <si>
    <t>081392790078</t>
  </si>
  <si>
    <t>085228416945</t>
  </si>
  <si>
    <t>085228614875</t>
  </si>
  <si>
    <t>081329719055</t>
  </si>
  <si>
    <t>085228868024</t>
  </si>
  <si>
    <t>085215803314</t>
  </si>
  <si>
    <t>085228214310</t>
  </si>
  <si>
    <t>082323671983</t>
  </si>
  <si>
    <t>085229067096</t>
  </si>
  <si>
    <t>085228179502</t>
  </si>
  <si>
    <t>082136304716</t>
  </si>
  <si>
    <t>082840040705</t>
  </si>
  <si>
    <t>LURAH MERTELU</t>
  </si>
  <si>
    <t>LURAH</t>
  </si>
  <si>
    <t>CARIK</t>
  </si>
  <si>
    <t>JOGOBOYO</t>
  </si>
  <si>
    <t>KAMITOWO</t>
  </si>
  <si>
    <t>DANARTA</t>
  </si>
  <si>
    <t>PANGRIPTO</t>
  </si>
  <si>
    <t>TATA LAKSANA</t>
  </si>
  <si>
    <t>STAFF. ULU-ULU</t>
  </si>
  <si>
    <t>ULU-ULU</t>
  </si>
  <si>
    <t>STAFF. JOGOBOYO</t>
  </si>
  <si>
    <t>STAFF. DANARTA</t>
  </si>
  <si>
    <t>ALAMAT</t>
  </si>
  <si>
    <t>PADUKUHAN</t>
  </si>
  <si>
    <t>RT/RW</t>
  </si>
  <si>
    <t>KALURAHAN</t>
  </si>
  <si>
    <t>MERTELU</t>
  </si>
  <si>
    <t>BATURTURU</t>
  </si>
  <si>
    <t>PIJI</t>
  </si>
  <si>
    <t>MERTELU KULON</t>
  </si>
  <si>
    <t>MERTELU WETAN</t>
  </si>
  <si>
    <t>GANDU</t>
  </si>
  <si>
    <t>KRINJING</t>
  </si>
  <si>
    <t>SOKA</t>
  </si>
  <si>
    <t>GUYANGAN KIDUL</t>
  </si>
  <si>
    <t>GUYANGAN LOR</t>
  </si>
  <si>
    <t>FITRIYA UTAMI</t>
  </si>
  <si>
    <t>23-03-</t>
  </si>
  <si>
    <t>082314496826</t>
  </si>
  <si>
    <t>04/03</t>
  </si>
  <si>
    <t>01/01</t>
  </si>
  <si>
    <t>01/02</t>
  </si>
  <si>
    <t>02/03</t>
  </si>
  <si>
    <t>02/02</t>
  </si>
  <si>
    <t>05/03</t>
  </si>
  <si>
    <t>04/04</t>
  </si>
  <si>
    <t>01/04</t>
  </si>
  <si>
    <t>01/05</t>
  </si>
  <si>
    <t>01/06</t>
  </si>
  <si>
    <t>01/07</t>
  </si>
  <si>
    <t>03/08</t>
  </si>
  <si>
    <t>02/09</t>
  </si>
  <si>
    <t>05/10</t>
  </si>
  <si>
    <t>03/05</t>
  </si>
  <si>
    <t>41/KPTS/2023</t>
  </si>
  <si>
    <t>NURHIDAYAT AGUSTINA</t>
  </si>
  <si>
    <t>23-08-</t>
  </si>
  <si>
    <t>100.4.3.2/5/PG/KPTS/2026</t>
  </si>
  <si>
    <t>26-11-</t>
  </si>
  <si>
    <t>Mertelu,   .......................... 2026</t>
  </si>
  <si>
    <t>KAPANEWON</t>
  </si>
  <si>
    <t>DATA NORMATIF LURAH  DAN PAMONG</t>
  </si>
  <si>
    <t>KALURAHAN MERTELU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</si>
</sst>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</font>
    <font>
      <sz val="10"/>
      <name val="Cambria"/>
      <family val="1"/>
      <scheme val="major"/>
    </font>
    <font>
      <b/>
      <u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1"/>
    <xf numFmtId="0" fontId="3" fillId="0" borderId="0" xfId="1" applyFont="1"/>
    <xf numFmtId="0" fontId="3" fillId="0" borderId="0" xfId="1" applyFont="1" applyAlignment="1">
      <alignment horizontal="left" vertical="center"/>
    </xf>
    <xf numFmtId="0" fontId="3" fillId="0" borderId="2" xfId="1" applyFont="1" applyBorder="1"/>
    <xf numFmtId="0" fontId="3" fillId="0" borderId="6" xfId="1" applyFont="1" applyBorder="1"/>
    <xf numFmtId="16" fontId="3" fillId="0" borderId="2" xfId="1" applyNumberFormat="1" applyFont="1" applyBorder="1" applyAlignment="1">
      <alignment horizontal="right"/>
    </xf>
    <xf numFmtId="0" fontId="3" fillId="0" borderId="2" xfId="1" applyFont="1" applyBorder="1" applyAlignment="1">
      <alignment horizontal="right"/>
    </xf>
    <xf numFmtId="0" fontId="3" fillId="0" borderId="2" xfId="1" quotePrefix="1" applyFont="1" applyBorder="1" applyAlignment="1">
      <alignment horizontal="right"/>
    </xf>
    <xf numFmtId="0" fontId="3" fillId="0" borderId="6" xfId="1" applyFont="1" applyBorder="1" applyAlignment="1">
      <alignment horizontal="right"/>
    </xf>
    <xf numFmtId="0" fontId="3" fillId="0" borderId="5" xfId="1" quotePrefix="1" applyFont="1" applyBorder="1"/>
    <xf numFmtId="0" fontId="3" fillId="0" borderId="7" xfId="1" quotePrefix="1" applyFont="1" applyBorder="1"/>
    <xf numFmtId="0" fontId="3" fillId="0" borderId="8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quotePrefix="1" applyFont="1" applyBorder="1"/>
    <xf numFmtId="0" fontId="3" fillId="0" borderId="21" xfId="1" applyFont="1" applyBorder="1"/>
    <xf numFmtId="0" fontId="3" fillId="0" borderId="2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3" fillId="0" borderId="22" xfId="1" applyFont="1" applyBorder="1"/>
    <xf numFmtId="14" fontId="3" fillId="0" borderId="2" xfId="1" applyNumberFormat="1" applyFont="1" applyBorder="1" applyAlignment="1">
      <alignment horizontal="left"/>
    </xf>
    <xf numFmtId="14" fontId="3" fillId="0" borderId="6" xfId="1" applyNumberFormat="1" applyFont="1" applyBorder="1" applyAlignment="1">
      <alignment horizontal="left"/>
    </xf>
    <xf numFmtId="16" fontId="3" fillId="0" borderId="26" xfId="1" applyNumberFormat="1" applyFont="1" applyBorder="1" applyAlignment="1">
      <alignment horizontal="right"/>
    </xf>
    <xf numFmtId="0" fontId="3" fillId="0" borderId="4" xfId="1" applyFont="1" applyBorder="1" applyAlignment="1">
      <alignment horizontal="left"/>
    </xf>
    <xf numFmtId="0" fontId="3" fillId="0" borderId="27" xfId="1" applyFont="1" applyBorder="1" applyAlignment="1">
      <alignment horizontal="right"/>
    </xf>
    <xf numFmtId="0" fontId="3" fillId="0" borderId="28" xfId="1" applyFont="1" applyBorder="1" applyAlignment="1">
      <alignment horizontal="right"/>
    </xf>
    <xf numFmtId="0" fontId="3" fillId="0" borderId="7" xfId="1" applyFont="1" applyBorder="1" applyAlignment="1">
      <alignment horizontal="left"/>
    </xf>
    <xf numFmtId="0" fontId="4" fillId="0" borderId="0" xfId="1" applyFont="1" applyAlignment="1">
      <alignment horizont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23" xfId="1" applyFont="1" applyBorder="1"/>
    <xf numFmtId="0" fontId="3" fillId="0" borderId="34" xfId="1" applyFont="1" applyBorder="1" applyAlignment="1">
      <alignment horizontal="center" vertical="center"/>
    </xf>
    <xf numFmtId="0" fontId="3" fillId="0" borderId="21" xfId="1" applyFont="1" applyBorder="1" applyAlignment="1">
      <alignment wrapText="1"/>
    </xf>
    <xf numFmtId="0" fontId="3" fillId="0" borderId="22" xfId="1" applyFont="1" applyBorder="1" applyAlignment="1">
      <alignment wrapText="1"/>
    </xf>
    <xf numFmtId="0" fontId="3" fillId="0" borderId="23" xfId="1" quotePrefix="1" applyFont="1" applyBorder="1"/>
    <xf numFmtId="0" fontId="3" fillId="0" borderId="22" xfId="1" quotePrefix="1" applyFont="1" applyBorder="1"/>
    <xf numFmtId="0" fontId="2" fillId="0" borderId="0" xfId="1" applyAlignment="1">
      <alignment wrapText="1"/>
    </xf>
    <xf numFmtId="0" fontId="3" fillId="0" borderId="23" xfId="1" applyFont="1" applyBorder="1" applyAlignment="1">
      <alignment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0" fontId="4" fillId="0" borderId="0" xfId="1" applyFont="1" applyAlignment="1">
      <alignment horizontal="center" wrapText="1"/>
    </xf>
    <xf numFmtId="0" fontId="0" fillId="0" borderId="0" xfId="0" applyAlignment="1">
      <alignment wrapText="1"/>
    </xf>
    <xf numFmtId="0" fontId="3" fillId="0" borderId="20" xfId="1" applyFont="1" applyBorder="1" applyAlignment="1">
      <alignment horizontal="center" vertical="top"/>
    </xf>
    <xf numFmtId="0" fontId="3" fillId="0" borderId="3" xfId="1" applyFont="1" applyBorder="1" applyAlignment="1">
      <alignment vertical="top"/>
    </xf>
    <xf numFmtId="0" fontId="3" fillId="0" borderId="20" xfId="1" quotePrefix="1" applyFont="1" applyBorder="1" applyAlignment="1">
      <alignment vertical="top"/>
    </xf>
    <xf numFmtId="0" fontId="3" fillId="0" borderId="3" xfId="1" quotePrefix="1" applyFont="1" applyBorder="1" applyAlignment="1">
      <alignment horizontal="right" vertical="top"/>
    </xf>
    <xf numFmtId="0" fontId="3" fillId="0" borderId="3" xfId="1" applyFont="1" applyBorder="1" applyAlignment="1">
      <alignment horizontal="left" vertical="top"/>
    </xf>
    <xf numFmtId="0" fontId="3" fillId="0" borderId="20" xfId="1" applyFont="1" applyBorder="1" applyAlignment="1">
      <alignment vertical="top"/>
    </xf>
    <xf numFmtId="0" fontId="3" fillId="0" borderId="20" xfId="1" applyFont="1" applyBorder="1" applyAlignment="1">
      <alignment vertical="top" wrapText="1"/>
    </xf>
    <xf numFmtId="14" fontId="3" fillId="0" borderId="3" xfId="1" applyNumberFormat="1" applyFont="1" applyBorder="1" applyAlignment="1">
      <alignment horizontal="left" vertical="top"/>
    </xf>
    <xf numFmtId="0" fontId="3" fillId="0" borderId="25" xfId="1" applyFont="1" applyBorder="1" applyAlignment="1">
      <alignment horizontal="left" vertical="top"/>
    </xf>
    <xf numFmtId="0" fontId="3" fillId="0" borderId="4" xfId="1" quotePrefix="1" applyFont="1" applyBorder="1" applyAlignment="1">
      <alignment vertical="top"/>
    </xf>
    <xf numFmtId="0" fontId="0" fillId="0" borderId="0" xfId="0" applyAlignment="1">
      <alignment vertical="top"/>
    </xf>
    <xf numFmtId="0" fontId="3" fillId="0" borderId="24" xfId="1" quotePrefix="1" applyFont="1" applyBorder="1" applyAlignment="1">
      <alignment horizontal="right" vertical="top"/>
    </xf>
    <xf numFmtId="0" fontId="3" fillId="0" borderId="2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4" xfId="1" applyFont="1" applyBorder="1" applyAlignment="1">
      <alignment vertical="top"/>
    </xf>
    <xf numFmtId="0" fontId="3" fillId="0" borderId="27" xfId="1" applyFont="1" applyBorder="1"/>
    <xf numFmtId="0" fontId="3" fillId="0" borderId="28" xfId="1" applyFont="1" applyBorder="1"/>
  </cellXfs>
  <cellStyles count="4">
    <cellStyle name="Comma [0]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view="pageBreakPreview" zoomScaleSheetLayoutView="100" workbookViewId="0">
      <selection activeCell="H7" sqref="H7:J7"/>
    </sheetView>
  </sheetViews>
  <sheetFormatPr defaultRowHeight="16.899999999999999" customHeight="1" x14ac:dyDescent="0.25"/>
  <cols>
    <col min="1" max="1" width="4.5703125" customWidth="1"/>
    <col min="2" max="2" width="21" bestFit="1" customWidth="1"/>
    <col min="3" max="3" width="13.42578125" bestFit="1" customWidth="1"/>
    <col min="4" max="4" width="6.140625" bestFit="1" customWidth="1"/>
    <col min="5" max="5" width="5.140625" bestFit="1" customWidth="1"/>
    <col min="7" max="7" width="22.7109375" customWidth="1"/>
    <col min="8" max="8" width="16" bestFit="1" customWidth="1"/>
    <col min="9" max="9" width="7" bestFit="1" customWidth="1"/>
    <col min="10" max="10" width="8.85546875" customWidth="1"/>
    <col min="11" max="11" width="23.7109375" style="41" customWidth="1"/>
    <col min="12" max="12" width="11.28515625" customWidth="1"/>
    <col min="13" max="13" width="6.140625" bestFit="1" customWidth="1"/>
    <col min="14" max="14" width="5.140625" bestFit="1" customWidth="1"/>
    <col min="15" max="15" width="13.140625" hidden="1" customWidth="1"/>
  </cols>
  <sheetData>
    <row r="1" spans="1:15" ht="16.899999999999999" customHeight="1" x14ac:dyDescent="0.25">
      <c r="A1" s="59" t="s">
        <v>161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6.899999999999999" customHeight="1" x14ac:dyDescent="0.25">
      <c r="A2" s="59" t="s">
        <v>162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29"/>
    </row>
    <row r="3" spans="1:15" ht="16.899999999999999" customHeight="1" x14ac:dyDescent="0.25">
      <c r="A3" s="3" t="s">
        <v>125</v>
      </c>
      <c r="B3" s="1"/>
      <c r="D3" s="1"/>
      <c r="E3" s="1"/>
      <c r="F3" s="1"/>
      <c r="G3" s="1"/>
      <c r="H3" s="1"/>
      <c r="I3" s="1"/>
      <c r="J3" s="1"/>
      <c r="K3" s="36"/>
      <c r="L3" s="1"/>
      <c r="M3" s="1"/>
      <c r="N3" s="1"/>
      <c r="O3" s="1"/>
    </row>
    <row r="4" spans="1:15" ht="16.899999999999999" customHeight="1" x14ac:dyDescent="0.25">
      <c r="A4" s="3" t="s">
        <v>160</v>
      </c>
      <c r="B4" s="1"/>
      <c r="D4" s="1"/>
      <c r="E4" s="1"/>
      <c r="F4" s="1"/>
      <c r="G4" s="1"/>
      <c r="H4" s="1"/>
      <c r="I4" s="1"/>
      <c r="J4" s="1"/>
      <c r="K4" s="36"/>
      <c r="L4" s="1"/>
      <c r="M4" s="1"/>
      <c r="N4" s="1"/>
      <c r="O4" s="1"/>
    </row>
    <row r="5" spans="1:15" ht="16.899999999999999" customHeight="1" x14ac:dyDescent="0.25">
      <c r="A5" s="3"/>
      <c r="B5" s="1"/>
      <c r="D5" s="1"/>
      <c r="E5" s="1"/>
      <c r="F5" s="1"/>
      <c r="G5" s="1"/>
      <c r="H5" s="1"/>
      <c r="I5" s="1"/>
      <c r="J5" s="1"/>
      <c r="K5" s="36"/>
      <c r="L5" s="1"/>
      <c r="M5" s="1"/>
      <c r="N5" s="1"/>
      <c r="O5" s="1"/>
    </row>
    <row r="6" spans="1:15" ht="16.899999999999999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36"/>
      <c r="L6" s="1"/>
      <c r="M6" s="1"/>
      <c r="N6" s="1"/>
      <c r="O6" s="1"/>
    </row>
    <row r="7" spans="1:15" ht="16.899999999999999" customHeight="1" thickBot="1" x14ac:dyDescent="0.3">
      <c r="A7" s="55" t="s">
        <v>0</v>
      </c>
      <c r="B7" s="55" t="s">
        <v>1</v>
      </c>
      <c r="C7" s="60" t="s">
        <v>2</v>
      </c>
      <c r="D7" s="61"/>
      <c r="E7" s="62"/>
      <c r="F7" s="66" t="s">
        <v>3</v>
      </c>
      <c r="G7" s="68" t="s">
        <v>4</v>
      </c>
      <c r="H7" s="70" t="s">
        <v>122</v>
      </c>
      <c r="I7" s="61"/>
      <c r="J7" s="71"/>
      <c r="K7" s="72" t="s">
        <v>69</v>
      </c>
      <c r="L7" s="74" t="s">
        <v>5</v>
      </c>
      <c r="M7" s="75"/>
      <c r="N7" s="76"/>
      <c r="O7" s="55" t="s">
        <v>88</v>
      </c>
    </row>
    <row r="8" spans="1:15" ht="16.899999999999999" customHeight="1" thickBot="1" x14ac:dyDescent="0.3">
      <c r="A8" s="56"/>
      <c r="B8" s="56"/>
      <c r="C8" s="63"/>
      <c r="D8" s="64"/>
      <c r="E8" s="65"/>
      <c r="F8" s="67"/>
      <c r="G8" s="69"/>
      <c r="H8" s="31" t="s">
        <v>123</v>
      </c>
      <c r="I8" s="28" t="s">
        <v>124</v>
      </c>
      <c r="J8" s="54" t="s">
        <v>125</v>
      </c>
      <c r="K8" s="73"/>
      <c r="L8" s="12" t="s">
        <v>6</v>
      </c>
      <c r="M8" s="57" t="s">
        <v>89</v>
      </c>
      <c r="N8" s="58"/>
      <c r="O8" s="56"/>
    </row>
    <row r="9" spans="1:15" s="52" customFormat="1" ht="16.899999999999999" customHeight="1" x14ac:dyDescent="0.25">
      <c r="A9" s="42">
        <v>1</v>
      </c>
      <c r="B9" s="43" t="s">
        <v>155</v>
      </c>
      <c r="C9" s="77" t="s">
        <v>7</v>
      </c>
      <c r="D9" s="45" t="s">
        <v>156</v>
      </c>
      <c r="E9" s="46">
        <v>1985</v>
      </c>
      <c r="F9" s="47" t="s">
        <v>8</v>
      </c>
      <c r="G9" s="43" t="s">
        <v>111</v>
      </c>
      <c r="H9" s="47" t="s">
        <v>129</v>
      </c>
      <c r="I9" s="44" t="s">
        <v>141</v>
      </c>
      <c r="J9" s="48" t="s">
        <v>126</v>
      </c>
      <c r="K9" s="48" t="s">
        <v>157</v>
      </c>
      <c r="L9" s="49">
        <v>46036</v>
      </c>
      <c r="M9" s="53" t="s">
        <v>158</v>
      </c>
      <c r="N9" s="50">
        <v>2026</v>
      </c>
      <c r="O9" s="51" t="s">
        <v>90</v>
      </c>
    </row>
    <row r="10" spans="1:15" ht="16.899999999999999" customHeight="1" x14ac:dyDescent="0.25">
      <c r="A10" s="13">
        <v>2</v>
      </c>
      <c r="B10" s="4" t="s">
        <v>47</v>
      </c>
      <c r="C10" s="78" t="s">
        <v>7</v>
      </c>
      <c r="D10" s="6" t="s">
        <v>48</v>
      </c>
      <c r="E10" s="17">
        <v>1989</v>
      </c>
      <c r="F10" s="16" t="s">
        <v>8</v>
      </c>
      <c r="G10" s="4" t="s">
        <v>112</v>
      </c>
      <c r="H10" s="16" t="s">
        <v>126</v>
      </c>
      <c r="I10" s="15" t="s">
        <v>139</v>
      </c>
      <c r="J10" s="32" t="s">
        <v>126</v>
      </c>
      <c r="K10" s="32" t="s">
        <v>70</v>
      </c>
      <c r="L10" s="20">
        <v>42881</v>
      </c>
      <c r="M10" s="22" t="str">
        <f>D10</f>
        <v>20-07-</v>
      </c>
      <c r="N10" s="23">
        <f>E10+60</f>
        <v>2049</v>
      </c>
      <c r="O10" s="10" t="s">
        <v>91</v>
      </c>
    </row>
    <row r="11" spans="1:15" ht="16.899999999999999" customHeight="1" x14ac:dyDescent="0.25">
      <c r="A11" s="13">
        <v>3</v>
      </c>
      <c r="B11" s="4" t="s">
        <v>9</v>
      </c>
      <c r="C11" s="78" t="s">
        <v>7</v>
      </c>
      <c r="D11" s="7" t="s">
        <v>10</v>
      </c>
      <c r="E11" s="17">
        <v>1969</v>
      </c>
      <c r="F11" s="16" t="s">
        <v>11</v>
      </c>
      <c r="G11" s="4" t="s">
        <v>113</v>
      </c>
      <c r="H11" s="16" t="s">
        <v>128</v>
      </c>
      <c r="I11" s="15" t="s">
        <v>140</v>
      </c>
      <c r="J11" s="32" t="s">
        <v>126</v>
      </c>
      <c r="K11" s="32" t="s">
        <v>71</v>
      </c>
      <c r="L11" s="20">
        <v>34679</v>
      </c>
      <c r="M11" s="24" t="s">
        <v>10</v>
      </c>
      <c r="N11" s="23">
        <f t="shared" ref="N11:N29" si="0">E11+60</f>
        <v>2029</v>
      </c>
      <c r="O11" s="10" t="s">
        <v>92</v>
      </c>
    </row>
    <row r="12" spans="1:15" ht="16.899999999999999" customHeight="1" x14ac:dyDescent="0.25">
      <c r="A12" s="13">
        <v>4</v>
      </c>
      <c r="B12" s="4" t="s">
        <v>12</v>
      </c>
      <c r="C12" s="78" t="s">
        <v>7</v>
      </c>
      <c r="D12" s="7" t="s">
        <v>13</v>
      </c>
      <c r="E12" s="17">
        <v>1983</v>
      </c>
      <c r="F12" s="16" t="s">
        <v>14</v>
      </c>
      <c r="G12" s="4" t="s">
        <v>119</v>
      </c>
      <c r="H12" s="16" t="s">
        <v>129</v>
      </c>
      <c r="I12" s="15" t="s">
        <v>141</v>
      </c>
      <c r="J12" s="32" t="s">
        <v>126</v>
      </c>
      <c r="K12" s="32" t="s">
        <v>72</v>
      </c>
      <c r="L12" s="20">
        <v>40267</v>
      </c>
      <c r="M12" s="24" t="s">
        <v>13</v>
      </c>
      <c r="N12" s="23">
        <f t="shared" si="0"/>
        <v>2043</v>
      </c>
      <c r="O12" s="10" t="s">
        <v>93</v>
      </c>
    </row>
    <row r="13" spans="1:15" ht="16.899999999999999" customHeight="1" x14ac:dyDescent="0.25">
      <c r="A13" s="13">
        <v>5</v>
      </c>
      <c r="B13" s="4" t="s">
        <v>15</v>
      </c>
      <c r="C13" s="78" t="s">
        <v>7</v>
      </c>
      <c r="D13" s="7" t="s">
        <v>16</v>
      </c>
      <c r="E13" s="17">
        <v>1976</v>
      </c>
      <c r="F13" s="16" t="s">
        <v>11</v>
      </c>
      <c r="G13" s="4" t="s">
        <v>114</v>
      </c>
      <c r="H13" s="16" t="s">
        <v>126</v>
      </c>
      <c r="I13" s="15" t="s">
        <v>142</v>
      </c>
      <c r="J13" s="32" t="s">
        <v>126</v>
      </c>
      <c r="K13" s="32" t="s">
        <v>73</v>
      </c>
      <c r="L13" s="20">
        <v>39455</v>
      </c>
      <c r="M13" s="24" t="s">
        <v>16</v>
      </c>
      <c r="N13" s="23">
        <f t="shared" si="0"/>
        <v>2036</v>
      </c>
      <c r="O13" s="10" t="s">
        <v>94</v>
      </c>
    </row>
    <row r="14" spans="1:15" ht="16.899999999999999" customHeight="1" x14ac:dyDescent="0.25">
      <c r="A14" s="13">
        <v>6</v>
      </c>
      <c r="B14" s="4" t="s">
        <v>17</v>
      </c>
      <c r="C14" s="78" t="s">
        <v>7</v>
      </c>
      <c r="D14" s="7" t="s">
        <v>18</v>
      </c>
      <c r="E14" s="17">
        <v>1975</v>
      </c>
      <c r="F14" s="16" t="s">
        <v>19</v>
      </c>
      <c r="G14" s="4" t="s">
        <v>115</v>
      </c>
      <c r="H14" s="16" t="s">
        <v>129</v>
      </c>
      <c r="I14" s="15" t="s">
        <v>143</v>
      </c>
      <c r="J14" s="32" t="s">
        <v>126</v>
      </c>
      <c r="K14" s="32" t="s">
        <v>75</v>
      </c>
      <c r="L14" s="20">
        <v>37963</v>
      </c>
      <c r="M14" s="24" t="s">
        <v>18</v>
      </c>
      <c r="N14" s="23">
        <f t="shared" si="0"/>
        <v>2035</v>
      </c>
      <c r="O14" s="10" t="s">
        <v>95</v>
      </c>
    </row>
    <row r="15" spans="1:15" ht="16.899999999999999" customHeight="1" x14ac:dyDescent="0.25">
      <c r="A15" s="13">
        <v>7</v>
      </c>
      <c r="B15" s="4" t="s">
        <v>20</v>
      </c>
      <c r="C15" s="78" t="s">
        <v>7</v>
      </c>
      <c r="D15" s="7" t="s">
        <v>21</v>
      </c>
      <c r="E15" s="17">
        <v>1966</v>
      </c>
      <c r="F15" s="16" t="s">
        <v>14</v>
      </c>
      <c r="G15" s="4" t="s">
        <v>116</v>
      </c>
      <c r="H15" s="30" t="s">
        <v>126</v>
      </c>
      <c r="I15" s="34" t="s">
        <v>144</v>
      </c>
      <c r="J15" s="32" t="s">
        <v>126</v>
      </c>
      <c r="K15" s="37" t="s">
        <v>76</v>
      </c>
      <c r="L15" s="20">
        <v>37410</v>
      </c>
      <c r="M15" s="24" t="s">
        <v>21</v>
      </c>
      <c r="N15" s="23">
        <f t="shared" si="0"/>
        <v>2026</v>
      </c>
      <c r="O15" s="10" t="s">
        <v>96</v>
      </c>
    </row>
    <row r="16" spans="1:15" ht="16.899999999999999" customHeight="1" x14ac:dyDescent="0.25">
      <c r="A16" s="13">
        <v>8</v>
      </c>
      <c r="B16" s="4" t="s">
        <v>22</v>
      </c>
      <c r="C16" s="78" t="s">
        <v>7</v>
      </c>
      <c r="D16" s="7" t="s">
        <v>23</v>
      </c>
      <c r="E16" s="17">
        <v>1982</v>
      </c>
      <c r="F16" s="16" t="s">
        <v>24</v>
      </c>
      <c r="G16" s="4" t="s">
        <v>117</v>
      </c>
      <c r="H16" s="16" t="s">
        <v>130</v>
      </c>
      <c r="I16" s="15" t="s">
        <v>145</v>
      </c>
      <c r="J16" s="32" t="s">
        <v>126</v>
      </c>
      <c r="K16" s="32" t="s">
        <v>74</v>
      </c>
      <c r="L16" s="20">
        <v>39688</v>
      </c>
      <c r="M16" s="24" t="s">
        <v>23</v>
      </c>
      <c r="N16" s="23">
        <f t="shared" si="0"/>
        <v>2042</v>
      </c>
      <c r="O16" s="10" t="s">
        <v>97</v>
      </c>
    </row>
    <row r="17" spans="1:15" ht="16.899999999999999" customHeight="1" x14ac:dyDescent="0.25">
      <c r="A17" s="13">
        <v>9</v>
      </c>
      <c r="B17" s="4" t="s">
        <v>25</v>
      </c>
      <c r="C17" s="78" t="s">
        <v>7</v>
      </c>
      <c r="D17" s="7" t="s">
        <v>26</v>
      </c>
      <c r="E17" s="17">
        <v>1969</v>
      </c>
      <c r="F17" s="16" t="s">
        <v>54</v>
      </c>
      <c r="G17" s="4" t="s">
        <v>68</v>
      </c>
      <c r="H17" s="16" t="s">
        <v>128</v>
      </c>
      <c r="I17" s="15" t="s">
        <v>140</v>
      </c>
      <c r="J17" s="32" t="s">
        <v>126</v>
      </c>
      <c r="K17" s="32" t="s">
        <v>75</v>
      </c>
      <c r="L17" s="20">
        <v>37963</v>
      </c>
      <c r="M17" s="24" t="s">
        <v>26</v>
      </c>
      <c r="N17" s="23">
        <f t="shared" si="0"/>
        <v>2029</v>
      </c>
      <c r="O17" s="10" t="s">
        <v>98</v>
      </c>
    </row>
    <row r="18" spans="1:15" ht="16.899999999999999" customHeight="1" x14ac:dyDescent="0.25">
      <c r="A18" s="13">
        <v>10</v>
      </c>
      <c r="B18" s="4" t="s">
        <v>28</v>
      </c>
      <c r="C18" s="78" t="s">
        <v>7</v>
      </c>
      <c r="D18" s="7" t="s">
        <v>29</v>
      </c>
      <c r="E18" s="17">
        <v>1983</v>
      </c>
      <c r="F18" s="16" t="s">
        <v>30</v>
      </c>
      <c r="G18" s="4" t="s">
        <v>67</v>
      </c>
      <c r="H18" s="16" t="s">
        <v>129</v>
      </c>
      <c r="I18" s="15" t="s">
        <v>142</v>
      </c>
      <c r="J18" s="32" t="s">
        <v>126</v>
      </c>
      <c r="K18" s="32" t="s">
        <v>77</v>
      </c>
      <c r="L18" s="20">
        <v>41386</v>
      </c>
      <c r="M18" s="24" t="s">
        <v>29</v>
      </c>
      <c r="N18" s="23">
        <f t="shared" si="0"/>
        <v>2043</v>
      </c>
      <c r="O18" s="10" t="s">
        <v>99</v>
      </c>
    </row>
    <row r="19" spans="1:15" ht="16.899999999999999" customHeight="1" x14ac:dyDescent="0.25">
      <c r="A19" s="13">
        <v>11</v>
      </c>
      <c r="B19" s="4" t="s">
        <v>31</v>
      </c>
      <c r="C19" s="78" t="s">
        <v>7</v>
      </c>
      <c r="D19" s="7" t="s">
        <v>32</v>
      </c>
      <c r="E19" s="17">
        <v>1977</v>
      </c>
      <c r="F19" s="16" t="s">
        <v>30</v>
      </c>
      <c r="G19" s="4" t="s">
        <v>66</v>
      </c>
      <c r="H19" s="16" t="s">
        <v>126</v>
      </c>
      <c r="I19" s="15" t="s">
        <v>139</v>
      </c>
      <c r="J19" s="32" t="s">
        <v>126</v>
      </c>
      <c r="K19" s="32" t="s">
        <v>78</v>
      </c>
      <c r="L19" s="20">
        <v>38341</v>
      </c>
      <c r="M19" s="24" t="s">
        <v>32</v>
      </c>
      <c r="N19" s="23">
        <f t="shared" si="0"/>
        <v>2037</v>
      </c>
      <c r="O19" s="10" t="s">
        <v>100</v>
      </c>
    </row>
    <row r="20" spans="1:15" ht="16.899999999999999" customHeight="1" x14ac:dyDescent="0.25">
      <c r="A20" s="13">
        <v>12</v>
      </c>
      <c r="B20" s="4" t="s">
        <v>33</v>
      </c>
      <c r="C20" s="78" t="s">
        <v>7</v>
      </c>
      <c r="D20" s="7" t="s">
        <v>34</v>
      </c>
      <c r="E20" s="17">
        <v>1967</v>
      </c>
      <c r="F20" s="16" t="s">
        <v>27</v>
      </c>
      <c r="G20" s="4" t="s">
        <v>65</v>
      </c>
      <c r="H20" s="16" t="s">
        <v>130</v>
      </c>
      <c r="I20" s="15" t="s">
        <v>146</v>
      </c>
      <c r="J20" s="32" t="s">
        <v>126</v>
      </c>
      <c r="K20" s="32" t="s">
        <v>82</v>
      </c>
      <c r="L20" s="20">
        <v>32964</v>
      </c>
      <c r="M20" s="24" t="s">
        <v>34</v>
      </c>
      <c r="N20" s="23">
        <f t="shared" si="0"/>
        <v>2027</v>
      </c>
      <c r="O20" s="10" t="s">
        <v>101</v>
      </c>
    </row>
    <row r="21" spans="1:15" ht="16.899999999999999" customHeight="1" x14ac:dyDescent="0.25">
      <c r="A21" s="13">
        <v>13</v>
      </c>
      <c r="B21" s="4" t="s">
        <v>49</v>
      </c>
      <c r="C21" s="78" t="s">
        <v>50</v>
      </c>
      <c r="D21" s="8" t="s">
        <v>51</v>
      </c>
      <c r="E21" s="17">
        <v>1982</v>
      </c>
      <c r="F21" s="16" t="s">
        <v>8</v>
      </c>
      <c r="G21" s="4" t="s">
        <v>64</v>
      </c>
      <c r="H21" s="16" t="s">
        <v>131</v>
      </c>
      <c r="I21" s="15" t="s">
        <v>147</v>
      </c>
      <c r="J21" s="32" t="s">
        <v>126</v>
      </c>
      <c r="K21" s="32" t="s">
        <v>79</v>
      </c>
      <c r="L21" s="20">
        <v>34307</v>
      </c>
      <c r="M21" s="24" t="s">
        <v>35</v>
      </c>
      <c r="N21" s="23">
        <f t="shared" si="0"/>
        <v>2042</v>
      </c>
      <c r="O21" s="10" t="s">
        <v>102</v>
      </c>
    </row>
    <row r="22" spans="1:15" ht="16.899999999999999" customHeight="1" x14ac:dyDescent="0.25">
      <c r="A22" s="13">
        <v>14</v>
      </c>
      <c r="B22" s="4" t="s">
        <v>136</v>
      </c>
      <c r="C22" s="78" t="s">
        <v>7</v>
      </c>
      <c r="D22" s="8" t="s">
        <v>137</v>
      </c>
      <c r="E22" s="17">
        <v>2000</v>
      </c>
      <c r="F22" s="16" t="s">
        <v>8</v>
      </c>
      <c r="G22" s="4" t="s">
        <v>63</v>
      </c>
      <c r="H22" s="16" t="s">
        <v>132</v>
      </c>
      <c r="I22" s="15" t="s">
        <v>148</v>
      </c>
      <c r="J22" s="32" t="s">
        <v>126</v>
      </c>
      <c r="K22" s="32" t="s">
        <v>154</v>
      </c>
      <c r="L22" s="20">
        <v>45271</v>
      </c>
      <c r="M22" s="22" t="str">
        <f>D22</f>
        <v>23-03-</v>
      </c>
      <c r="N22" s="23">
        <f t="shared" si="0"/>
        <v>2060</v>
      </c>
      <c r="O22" s="10" t="s">
        <v>138</v>
      </c>
    </row>
    <row r="23" spans="1:15" ht="16.899999999999999" customHeight="1" x14ac:dyDescent="0.25">
      <c r="A23" s="13">
        <v>15</v>
      </c>
      <c r="B23" s="4" t="s">
        <v>52</v>
      </c>
      <c r="C23" s="78" t="s">
        <v>7</v>
      </c>
      <c r="D23" s="7" t="s">
        <v>53</v>
      </c>
      <c r="E23" s="17">
        <v>1996</v>
      </c>
      <c r="F23" s="16" t="s">
        <v>30</v>
      </c>
      <c r="G23" s="4" t="s">
        <v>62</v>
      </c>
      <c r="H23" s="16" t="s">
        <v>127</v>
      </c>
      <c r="I23" s="15" t="s">
        <v>149</v>
      </c>
      <c r="J23" s="32" t="s">
        <v>126</v>
      </c>
      <c r="K23" s="32" t="s">
        <v>80</v>
      </c>
      <c r="L23" s="20">
        <v>38097</v>
      </c>
      <c r="M23" s="24" t="s">
        <v>36</v>
      </c>
      <c r="N23" s="23">
        <f t="shared" si="0"/>
        <v>2056</v>
      </c>
      <c r="O23" s="10" t="s">
        <v>103</v>
      </c>
    </row>
    <row r="24" spans="1:15" ht="16.899999999999999" customHeight="1" x14ac:dyDescent="0.25">
      <c r="A24" s="13">
        <v>16</v>
      </c>
      <c r="B24" s="4" t="s">
        <v>37</v>
      </c>
      <c r="C24" s="78" t="s">
        <v>7</v>
      </c>
      <c r="D24" s="7" t="s">
        <v>38</v>
      </c>
      <c r="E24" s="17">
        <v>1979</v>
      </c>
      <c r="F24" s="16" t="s">
        <v>30</v>
      </c>
      <c r="G24" s="4" t="s">
        <v>61</v>
      </c>
      <c r="H24" s="16" t="s">
        <v>133</v>
      </c>
      <c r="I24" s="15" t="s">
        <v>150</v>
      </c>
      <c r="J24" s="32" t="s">
        <v>126</v>
      </c>
      <c r="K24" s="32" t="s">
        <v>81</v>
      </c>
      <c r="L24" s="20">
        <v>42604</v>
      </c>
      <c r="M24" s="24" t="s">
        <v>38</v>
      </c>
      <c r="N24" s="23">
        <f t="shared" si="0"/>
        <v>2039</v>
      </c>
      <c r="O24" s="10" t="s">
        <v>104</v>
      </c>
    </row>
    <row r="25" spans="1:15" ht="16.899999999999999" customHeight="1" x14ac:dyDescent="0.25">
      <c r="A25" s="13">
        <v>17</v>
      </c>
      <c r="B25" s="4" t="s">
        <v>39</v>
      </c>
      <c r="C25" s="78" t="s">
        <v>7</v>
      </c>
      <c r="D25" s="7" t="s">
        <v>40</v>
      </c>
      <c r="E25" s="17">
        <v>1971</v>
      </c>
      <c r="F25" s="16" t="s">
        <v>27</v>
      </c>
      <c r="G25" s="4" t="s">
        <v>60</v>
      </c>
      <c r="H25" s="16" t="s">
        <v>134</v>
      </c>
      <c r="I25" s="15" t="s">
        <v>151</v>
      </c>
      <c r="J25" s="32" t="s">
        <v>126</v>
      </c>
      <c r="K25" s="32" t="s">
        <v>83</v>
      </c>
      <c r="L25" s="20">
        <v>39455</v>
      </c>
      <c r="M25" s="24" t="s">
        <v>40</v>
      </c>
      <c r="N25" s="23">
        <f t="shared" si="0"/>
        <v>2031</v>
      </c>
      <c r="O25" s="10" t="s">
        <v>105</v>
      </c>
    </row>
    <row r="26" spans="1:15" ht="16.899999999999999" customHeight="1" x14ac:dyDescent="0.25">
      <c r="A26" s="13">
        <v>18</v>
      </c>
      <c r="B26" s="4" t="s">
        <v>41</v>
      </c>
      <c r="C26" s="78" t="s">
        <v>7</v>
      </c>
      <c r="D26" s="7" t="s">
        <v>18</v>
      </c>
      <c r="E26" s="17">
        <v>1967</v>
      </c>
      <c r="F26" s="16" t="s">
        <v>27</v>
      </c>
      <c r="G26" s="4" t="s">
        <v>59</v>
      </c>
      <c r="H26" s="16" t="s">
        <v>135</v>
      </c>
      <c r="I26" s="15" t="s">
        <v>152</v>
      </c>
      <c r="J26" s="32" t="s">
        <v>126</v>
      </c>
      <c r="K26" s="32" t="s">
        <v>84</v>
      </c>
      <c r="L26" s="20">
        <v>37410</v>
      </c>
      <c r="M26" s="24" t="s">
        <v>18</v>
      </c>
      <c r="N26" s="23">
        <f t="shared" si="0"/>
        <v>2027</v>
      </c>
      <c r="O26" s="10" t="s">
        <v>106</v>
      </c>
    </row>
    <row r="27" spans="1:15" ht="16.899999999999999" customHeight="1" x14ac:dyDescent="0.25">
      <c r="A27" s="13">
        <v>19</v>
      </c>
      <c r="B27" s="4" t="s">
        <v>42</v>
      </c>
      <c r="C27" s="78" t="s">
        <v>7</v>
      </c>
      <c r="D27" s="7" t="s">
        <v>43</v>
      </c>
      <c r="E27" s="17">
        <v>1977</v>
      </c>
      <c r="F27" s="16" t="s">
        <v>44</v>
      </c>
      <c r="G27" s="4" t="s">
        <v>118</v>
      </c>
      <c r="H27" s="16" t="s">
        <v>130</v>
      </c>
      <c r="I27" s="15" t="s">
        <v>146</v>
      </c>
      <c r="J27" s="32" t="s">
        <v>126</v>
      </c>
      <c r="K27" s="32" t="s">
        <v>85</v>
      </c>
      <c r="L27" s="20">
        <v>40267</v>
      </c>
      <c r="M27" s="24" t="s">
        <v>43</v>
      </c>
      <c r="N27" s="23">
        <f t="shared" si="0"/>
        <v>2037</v>
      </c>
      <c r="O27" s="10" t="s">
        <v>107</v>
      </c>
    </row>
    <row r="28" spans="1:15" ht="16.899999999999999" customHeight="1" x14ac:dyDescent="0.25">
      <c r="A28" s="13">
        <v>20</v>
      </c>
      <c r="B28" s="4" t="s">
        <v>55</v>
      </c>
      <c r="C28" s="78" t="s">
        <v>7</v>
      </c>
      <c r="D28" s="7" t="s">
        <v>56</v>
      </c>
      <c r="E28" s="17">
        <v>1989</v>
      </c>
      <c r="F28" s="16" t="s">
        <v>8</v>
      </c>
      <c r="G28" s="4" t="s">
        <v>120</v>
      </c>
      <c r="H28" s="16" t="s">
        <v>128</v>
      </c>
      <c r="I28" s="15" t="s">
        <v>140</v>
      </c>
      <c r="J28" s="32" t="s">
        <v>126</v>
      </c>
      <c r="K28" s="32" t="s">
        <v>86</v>
      </c>
      <c r="L28" s="20">
        <v>31897</v>
      </c>
      <c r="M28" s="24" t="s">
        <v>45</v>
      </c>
      <c r="N28" s="23">
        <f t="shared" si="0"/>
        <v>2049</v>
      </c>
      <c r="O28" s="10" t="s">
        <v>108</v>
      </c>
    </row>
    <row r="29" spans="1:15" ht="16.899999999999999" customHeight="1" thickBot="1" x14ac:dyDescent="0.3">
      <c r="A29" s="14">
        <v>21</v>
      </c>
      <c r="B29" s="5" t="s">
        <v>57</v>
      </c>
      <c r="C29" s="79" t="s">
        <v>7</v>
      </c>
      <c r="D29" s="9" t="s">
        <v>58</v>
      </c>
      <c r="E29" s="18">
        <v>1995</v>
      </c>
      <c r="F29" s="19" t="s">
        <v>8</v>
      </c>
      <c r="G29" s="5" t="s">
        <v>121</v>
      </c>
      <c r="H29" s="19" t="s">
        <v>131</v>
      </c>
      <c r="I29" s="35" t="s">
        <v>153</v>
      </c>
      <c r="J29" s="33" t="s">
        <v>126</v>
      </c>
      <c r="K29" s="33" t="s">
        <v>87</v>
      </c>
      <c r="L29" s="21">
        <v>31897</v>
      </c>
      <c r="M29" s="25" t="s">
        <v>46</v>
      </c>
      <c r="N29" s="26">
        <f t="shared" si="0"/>
        <v>2055</v>
      </c>
      <c r="O29" s="11" t="s">
        <v>109</v>
      </c>
    </row>
    <row r="31" spans="1:15" ht="16.899999999999999" customHeight="1" x14ac:dyDescent="0.25">
      <c r="J31" s="29" t="s">
        <v>159</v>
      </c>
      <c r="K31" s="38"/>
      <c r="L31" s="29"/>
      <c r="M31" s="29"/>
    </row>
    <row r="32" spans="1:15" ht="16.899999999999999" customHeight="1" x14ac:dyDescent="0.25">
      <c r="J32" s="29" t="s">
        <v>110</v>
      </c>
      <c r="K32" s="38"/>
      <c r="L32" s="29"/>
      <c r="M32" s="29"/>
    </row>
    <row r="33" spans="10:13" ht="16.899999999999999" customHeight="1" x14ac:dyDescent="0.25">
      <c r="J33" s="2"/>
      <c r="K33" s="39"/>
      <c r="L33" s="2"/>
      <c r="M33" s="2"/>
    </row>
    <row r="34" spans="10:13" ht="16.899999999999999" customHeight="1" x14ac:dyDescent="0.25">
      <c r="J34" s="2"/>
      <c r="K34" s="39"/>
      <c r="L34" s="2"/>
      <c r="M34" s="2"/>
    </row>
    <row r="35" spans="10:13" ht="16.899999999999999" customHeight="1" x14ac:dyDescent="0.25">
      <c r="J35" s="2"/>
      <c r="K35" s="39"/>
      <c r="L35" s="2"/>
      <c r="M35" s="2"/>
    </row>
    <row r="36" spans="10:13" ht="16.899999999999999" customHeight="1" x14ac:dyDescent="0.25">
      <c r="J36" s="27" t="s">
        <v>155</v>
      </c>
      <c r="K36" s="40"/>
      <c r="L36" s="27"/>
      <c r="M36" s="27"/>
    </row>
  </sheetData>
  <mergeCells count="12">
    <mergeCell ref="O7:O8"/>
    <mergeCell ref="M8:N8"/>
    <mergeCell ref="A1:O1"/>
    <mergeCell ref="A7:A8"/>
    <mergeCell ref="B7:B8"/>
    <mergeCell ref="C7:E8"/>
    <mergeCell ref="F7:F8"/>
    <mergeCell ref="G7:G8"/>
    <mergeCell ref="H7:J7"/>
    <mergeCell ref="K7:K8"/>
    <mergeCell ref="L7:N7"/>
    <mergeCell ref="A2:N2"/>
  </mergeCells>
  <pageMargins left="0" right="0" top="0.74803149606299213" bottom="0.74803149606299213" header="0.31496062992125984" footer="0.31496062992125984"/>
  <pageSetup paperSize="10000" scale="8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normatif pamong Mer3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 Mertelu</dc:creator>
  <cp:lastModifiedBy>lenovo ideacentre</cp:lastModifiedBy>
  <cp:lastPrinted>2020-02-21T07:27:30Z</cp:lastPrinted>
  <dcterms:created xsi:type="dcterms:W3CDTF">2017-01-16T03:00:24Z</dcterms:created>
  <dcterms:modified xsi:type="dcterms:W3CDTF">2026-02-10T02:59:04Z</dcterms:modified>
</cp:coreProperties>
</file>